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explorer\building$\BuildingDept_11_2012_kp\Permits\Electrical Permits\"/>
    </mc:Choice>
  </mc:AlternateContent>
  <xr:revisionPtr revIDLastSave="0" documentId="13_ncr:1_{17DF96C1-A126-4E7B-8A8D-09DA0E12A4A2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Sheet1" sheetId="1" r:id="rId1"/>
  </sheets>
  <definedNames>
    <definedName name="PROVIDER">#REF!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38" i="1" l="1"/>
  <c r="D12" i="1" l="1"/>
  <c r="D16" i="1"/>
  <c r="D17" i="1"/>
  <c r="L23" i="1"/>
  <c r="L22" i="1"/>
  <c r="L21" i="1"/>
  <c r="L20" i="1"/>
  <c r="L16" i="1"/>
  <c r="D18" i="1"/>
  <c r="D15" i="1"/>
  <c r="D14" i="1"/>
  <c r="D20" i="1"/>
  <c r="D21" i="1"/>
  <c r="D22" i="1"/>
  <c r="H22" i="1"/>
  <c r="H11" i="1"/>
  <c r="H17" i="1"/>
  <c r="H15" i="1"/>
  <c r="H19" i="1"/>
  <c r="H20" i="1"/>
  <c r="H18" i="1"/>
  <c r="L15" i="1"/>
  <c r="L14" i="1"/>
  <c r="H14" i="1"/>
  <c r="L13" i="1"/>
  <c r="H13" i="1"/>
  <c r="D13" i="1"/>
  <c r="L12" i="1"/>
  <c r="H12" i="1"/>
  <c r="L11" i="1"/>
  <c r="D11" i="1"/>
  <c r="L10" i="1"/>
  <c r="H10" i="1"/>
  <c r="D10" i="1"/>
  <c r="D24" i="1" l="1"/>
  <c r="L24" i="1"/>
  <c r="H24" i="1"/>
  <c r="K27" i="1" l="1"/>
</calcChain>
</file>

<file path=xl/sharedStrings.xml><?xml version="1.0" encoding="utf-8"?>
<sst xmlns="http://schemas.openxmlformats.org/spreadsheetml/2006/main" count="87" uniqueCount="81">
  <si>
    <t>PERMIT #:</t>
  </si>
  <si>
    <t>SCOPE OF WORK</t>
  </si>
  <si>
    <t>OUTLETS</t>
  </si>
  <si>
    <t>SERVICE</t>
  </si>
  <si>
    <t>APPLIANCES</t>
  </si>
  <si>
    <t>NUMBER</t>
  </si>
  <si>
    <t>#</t>
  </si>
  <si>
    <t>PRICE</t>
  </si>
  <si>
    <t>ENTRANCE</t>
  </si>
  <si>
    <t>ITEM</t>
  </si>
  <si>
    <t>100 AMP</t>
  </si>
  <si>
    <t>RANGE</t>
  </si>
  <si>
    <t>200 AMP</t>
  </si>
  <si>
    <t>DRYER</t>
  </si>
  <si>
    <t>400 AMP</t>
  </si>
  <si>
    <t>DISH WASH</t>
  </si>
  <si>
    <t>600 AMP</t>
  </si>
  <si>
    <t>800 AMP</t>
  </si>
  <si>
    <t>C. WASHER</t>
  </si>
  <si>
    <t>DISPOSAL</t>
  </si>
  <si>
    <t>MOTORS , TRANS.</t>
  </si>
  <si>
    <t>101 TO 200</t>
  </si>
  <si>
    <t>201 TO 500</t>
  </si>
  <si>
    <t>SUBTOTAL</t>
  </si>
  <si>
    <t>ISSUANCE  FEE:</t>
  </si>
  <si>
    <t>CITY POWER</t>
  </si>
  <si>
    <t>DOUBLE</t>
  </si>
  <si>
    <t>TOTAL DUE:</t>
  </si>
  <si>
    <t>JOB ADDRESS</t>
  </si>
  <si>
    <t>ZONING</t>
  </si>
  <si>
    <t>FIRE DISTRICT</t>
  </si>
  <si>
    <t>VALUATION OF WORK</t>
  </si>
  <si>
    <t>OWNER</t>
  </si>
  <si>
    <t>CLASS</t>
  </si>
  <si>
    <t>NEW</t>
  </si>
  <si>
    <t>ADD/ALTERATION</t>
  </si>
  <si>
    <t>REPAIR</t>
  </si>
  <si>
    <t>X</t>
  </si>
  <si>
    <t>CONTRACTOR</t>
  </si>
  <si>
    <t>DESCRIPTION</t>
  </si>
  <si>
    <t>PHONE NUMBER</t>
  </si>
  <si>
    <t>ISSUED</t>
  </si>
  <si>
    <t>SIGNATURE OF CONTRACTOR</t>
  </si>
  <si>
    <t>DATE</t>
  </si>
  <si>
    <t>**I attest that all of the above information is true**</t>
  </si>
  <si>
    <t>51510-03</t>
  </si>
  <si>
    <r>
      <t xml:space="preserve">                                               </t>
    </r>
    <r>
      <rPr>
        <b/>
        <sz val="16"/>
        <color theme="1"/>
        <rFont val="Calibri"/>
        <family val="2"/>
        <scheme val="minor"/>
      </rPr>
      <t xml:space="preserve"> ELECTRICAL PERMIT</t>
    </r>
  </si>
  <si>
    <t>ELECTRICAL</t>
  </si>
  <si>
    <t xml:space="preserve"> </t>
  </si>
  <si>
    <t xml:space="preserve"> 1 TO 25</t>
  </si>
  <si>
    <t>26 TO 50</t>
  </si>
  <si>
    <t>51 TO 75</t>
  </si>
  <si>
    <t>76 TO 100</t>
  </si>
  <si>
    <t>501 TO 1,000</t>
  </si>
  <si>
    <t>1,001 TO 2,000</t>
  </si>
  <si>
    <t>OVER 2,000</t>
  </si>
  <si>
    <t>OVER 800 AMP</t>
  </si>
  <si>
    <t>UP TO 5 HP</t>
  </si>
  <si>
    <t>UP TO 10 HP</t>
  </si>
  <si>
    <t>UP TO 20 HP</t>
  </si>
  <si>
    <t>OVER 20 HP</t>
  </si>
  <si>
    <t>MICROWAVE</t>
  </si>
  <si>
    <t>WINDOW A/C</t>
  </si>
  <si>
    <t>ADDITIONAL CONNECTIONS</t>
  </si>
  <si>
    <t>SITE POLE</t>
  </si>
  <si>
    <t>FIRE ALARM SYSTEM</t>
  </si>
  <si>
    <t>Wiring for Generators (KW)</t>
  </si>
  <si>
    <t>UP TO 10 KW</t>
  </si>
  <si>
    <t>UP TO 25 KW</t>
  </si>
  <si>
    <t>UP TO 50 KW</t>
  </si>
  <si>
    <t>FIRE ALARM</t>
  </si>
  <si>
    <t>SYSTEM</t>
  </si>
  <si>
    <t>220V-230V</t>
  </si>
  <si>
    <t>W. HEATER</t>
  </si>
  <si>
    <t>FRIDGE</t>
  </si>
  <si>
    <t>EL VEH CHRG</t>
  </si>
  <si>
    <t>PRK LOT LIGHT</t>
  </si>
  <si>
    <t>**Please Call the Building Department at 256-329-6712 to schedule all inspections and to connect  City Power**</t>
  </si>
  <si>
    <t>ALABAMA POWER</t>
  </si>
  <si>
    <t xml:space="preserve"> 281 James D. Nabors Drive • Alexander City • Alabama 35011‐0552 •</t>
  </si>
  <si>
    <t xml:space="preserve">                                                                                                      (256) 329-6712 • www.alexandercityal.gov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</si>
</sst>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  <numFmt numFmtId="165" formatCode="\-0"/>
    <numFmt numFmtId="166" formatCode="\(000\)\ 000\-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stellar"/>
      <family val="1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1F4E7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2" fillId="0" borderId="0" xfId="2" applyFill="1" applyBorder="1"/>
    <xf numFmtId="165" fontId="6" fillId="0" borderId="0" xfId="0" applyNumberFormat="1" applyFont="1" applyAlignment="1">
      <alignment horizontal="left"/>
    </xf>
    <xf numFmtId="0" fontId="9" fillId="0" borderId="11" xfId="0" applyFont="1" applyBorder="1"/>
    <xf numFmtId="0" fontId="9" fillId="0" borderId="12" xfId="0" applyFont="1" applyBorder="1" applyAlignment="1" applyProtection="1">
      <alignment horizontal="center"/>
      <protection locked="0"/>
    </xf>
    <xf numFmtId="8" fontId="9" fillId="0" borderId="12" xfId="0" applyNumberFormat="1" applyFont="1" applyBorder="1"/>
    <xf numFmtId="0" fontId="9" fillId="0" borderId="14" xfId="0" applyFont="1" applyBorder="1"/>
    <xf numFmtId="0" fontId="9" fillId="0" borderId="15" xfId="0" applyFont="1" applyBorder="1" applyAlignment="1" applyProtection="1">
      <alignment horizontal="center"/>
      <protection locked="0"/>
    </xf>
    <xf numFmtId="8" fontId="9" fillId="0" borderId="15" xfId="0" applyNumberFormat="1" applyFont="1" applyBorder="1"/>
    <xf numFmtId="0" fontId="9" fillId="0" borderId="17" xfId="0" applyFont="1" applyBorder="1"/>
    <xf numFmtId="0" fontId="9" fillId="0" borderId="18" xfId="0" applyFont="1" applyBorder="1" applyAlignment="1" applyProtection="1">
      <alignment horizontal="center"/>
      <protection locked="0"/>
    </xf>
    <xf numFmtId="8" fontId="9" fillId="0" borderId="18" xfId="0" applyNumberFormat="1" applyFont="1" applyBorder="1"/>
    <xf numFmtId="0" fontId="9" fillId="0" borderId="19" xfId="0" applyFont="1" applyBorder="1"/>
    <xf numFmtId="0" fontId="9" fillId="0" borderId="20" xfId="0" applyFont="1" applyBorder="1" applyAlignment="1" applyProtection="1">
      <alignment horizontal="center"/>
      <protection locked="0"/>
    </xf>
    <xf numFmtId="44" fontId="9" fillId="0" borderId="20" xfId="1" applyFont="1" applyBorder="1"/>
    <xf numFmtId="8" fontId="9" fillId="0" borderId="20" xfId="0" applyNumberFormat="1" applyFont="1" applyBorder="1"/>
    <xf numFmtId="0" fontId="10" fillId="0" borderId="7" xfId="0" applyFont="1" applyBorder="1"/>
    <xf numFmtId="44" fontId="10" fillId="0" borderId="7" xfId="1" applyFont="1" applyFill="1" applyBorder="1" applyAlignment="1">
      <alignment shrinkToFit="1"/>
    </xf>
    <xf numFmtId="0" fontId="10" fillId="0" borderId="0" xfId="0" applyFont="1"/>
    <xf numFmtId="44" fontId="10" fillId="0" borderId="0" xfId="1" applyFont="1" applyFill="1" applyBorder="1"/>
    <xf numFmtId="2" fontId="5" fillId="0" borderId="0" xfId="0" applyNumberFormat="1" applyFont="1" applyAlignment="1">
      <alignment horizontal="center"/>
    </xf>
    <xf numFmtId="0" fontId="3" fillId="0" borderId="0" xfId="0" applyFont="1"/>
    <xf numFmtId="44" fontId="11" fillId="0" borderId="0" xfId="1" applyFont="1" applyBorder="1" applyAlignment="1">
      <alignment shrinkToFi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0" fillId="0" borderId="0" xfId="0" applyNumberFormat="1"/>
    <xf numFmtId="0" fontId="20" fillId="0" borderId="0" xfId="0" applyFont="1"/>
    <xf numFmtId="164" fontId="20" fillId="0" borderId="2" xfId="0" applyNumberFormat="1" applyFont="1" applyBorder="1"/>
    <xf numFmtId="165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7" fontId="10" fillId="0" borderId="7" xfId="1" applyNumberFormat="1" applyFont="1" applyFill="1" applyBorder="1"/>
    <xf numFmtId="0" fontId="27" fillId="0" borderId="0" xfId="0" applyFont="1"/>
    <xf numFmtId="0" fontId="26" fillId="0" borderId="9" xfId="0" applyFont="1" applyBorder="1" applyAlignment="1">
      <alignment horizontal="center"/>
    </xf>
    <xf numFmtId="0" fontId="9" fillId="0" borderId="10" xfId="0" applyFont="1" applyBorder="1"/>
    <xf numFmtId="2" fontId="27" fillId="0" borderId="13" xfId="0" applyNumberFormat="1" applyFont="1" applyBorder="1"/>
    <xf numFmtId="2" fontId="27" fillId="0" borderId="16" xfId="0" applyNumberFormat="1" applyFont="1" applyBorder="1"/>
    <xf numFmtId="0" fontId="27" fillId="0" borderId="14" xfId="0" applyFont="1" applyBorder="1"/>
    <xf numFmtId="2" fontId="27" fillId="0" borderId="26" xfId="0" applyNumberFormat="1" applyFont="1" applyBorder="1"/>
    <xf numFmtId="2" fontId="27" fillId="0" borderId="21" xfId="0" applyNumberFormat="1" applyFont="1" applyBorder="1"/>
    <xf numFmtId="0" fontId="27" fillId="0" borderId="27" xfId="0" applyFont="1" applyBorder="1"/>
    <xf numFmtId="0" fontId="9" fillId="0" borderId="33" xfId="0" applyFont="1" applyBorder="1"/>
    <xf numFmtId="0" fontId="9" fillId="0" borderId="34" xfId="0" applyFont="1" applyBorder="1" applyAlignment="1" applyProtection="1">
      <alignment horizontal="center"/>
      <protection locked="0"/>
    </xf>
    <xf numFmtId="8" fontId="9" fillId="0" borderId="34" xfId="0" applyNumberFormat="1" applyFont="1" applyBorder="1"/>
    <xf numFmtId="2" fontId="27" fillId="0" borderId="35" xfId="0" applyNumberFormat="1" applyFont="1" applyBorder="1"/>
    <xf numFmtId="8" fontId="27" fillId="0" borderId="29" xfId="0" applyNumberFormat="1" applyFont="1" applyBorder="1"/>
    <xf numFmtId="0" fontId="27" fillId="0" borderId="28" xfId="0" applyFont="1" applyBorder="1" applyAlignment="1">
      <alignment horizontal="center"/>
    </xf>
    <xf numFmtId="2" fontId="27" fillId="0" borderId="37" xfId="0" applyNumberFormat="1" applyFont="1" applyBorder="1"/>
    <xf numFmtId="0" fontId="9" fillId="0" borderId="36" xfId="0" applyFont="1" applyBorder="1"/>
    <xf numFmtId="8" fontId="9" fillId="0" borderId="38" xfId="0" applyNumberFormat="1" applyFont="1" applyBorder="1"/>
    <xf numFmtId="2" fontId="27" fillId="0" borderId="39" xfId="0" applyNumberFormat="1" applyFont="1" applyBorder="1"/>
    <xf numFmtId="0" fontId="9" fillId="0" borderId="38" xfId="0" applyFont="1" applyBorder="1" applyAlignment="1" applyProtection="1">
      <alignment horizontal="center"/>
      <protection locked="0"/>
    </xf>
    <xf numFmtId="0" fontId="27" fillId="0" borderId="40" xfId="0" applyFont="1" applyBorder="1"/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4" fontId="10" fillId="0" borderId="44" xfId="1" applyFont="1" applyFill="1" applyBorder="1"/>
    <xf numFmtId="4" fontId="0" fillId="0" borderId="44" xfId="0" applyNumberFormat="1" applyBorder="1"/>
    <xf numFmtId="0" fontId="3" fillId="3" borderId="23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43" xfId="0" applyFont="1" applyBorder="1" applyAlignment="1">
      <alignment vertical="center"/>
    </xf>
    <xf numFmtId="0" fontId="28" fillId="0" borderId="0" xfId="0" applyFont="1"/>
    <xf numFmtId="0" fontId="20" fillId="0" borderId="43" xfId="0" applyFont="1" applyBorder="1"/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1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44" fontId="21" fillId="0" borderId="30" xfId="1" applyFont="1" applyBorder="1" applyAlignment="1">
      <alignment horizontal="left" shrinkToFit="1"/>
    </xf>
    <xf numFmtId="44" fontId="21" fillId="0" borderId="32" xfId="1" applyFont="1" applyBorder="1" applyAlignment="1">
      <alignment horizontal="left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8" fontId="15" fillId="0" borderId="47" xfId="1" applyNumberFormat="1" applyFont="1" applyFill="1" applyBorder="1" applyAlignment="1">
      <alignment horizontal="center"/>
    </xf>
    <xf numFmtId="44" fontId="15" fillId="0" borderId="48" xfId="1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 shrinkToFit="1"/>
    </xf>
    <xf numFmtId="44" fontId="0" fillId="0" borderId="6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4" borderId="0" xfId="0" applyFont="1" applyFill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121964</xdr:colOff>
      <xdr:row>5</xdr:row>
      <xdr:rowOff>148590</xdr:rowOff>
    </xdr:to>
    <xdr:pic>
      <xdr:nvPicPr>
        <xdr:cNvPr id="8" name="Picture 7" descr="J:\Clerk\Clerk\Logos\Diamond_Blue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57988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60" zoomScaleNormal="160" workbookViewId="0">
      <selection activeCell="I4" sqref="I4"/>
    </sheetView>
  </sheetViews>
  <sheetFormatPr defaultRowHeight="14.5" x14ac:dyDescent="0.35"/>
  <cols>
    <col min="1" max="1" width="10.54296875" customWidth="1"/>
    <col min="2" max="2" width="5.7265625" customWidth="1"/>
    <col min="3" max="3" width="7.26953125" customWidth="1"/>
    <col min="4" max="4" width="9" customWidth="1"/>
    <col min="5" max="5" width="10.81640625" customWidth="1"/>
    <col min="6" max="6" width="5.7265625" customWidth="1"/>
    <col min="7" max="8" width="7.26953125" customWidth="1"/>
    <col min="9" max="9" width="12" customWidth="1"/>
    <col min="10" max="10" width="6.7265625" customWidth="1"/>
    <col min="11" max="11" width="7.81640625" customWidth="1"/>
    <col min="12" max="12" width="11" customWidth="1"/>
  </cols>
  <sheetData>
    <row r="1" spans="1:13" ht="36" customHeight="1" x14ac:dyDescent="0.85">
      <c r="A1" s="26"/>
      <c r="B1" s="26"/>
      <c r="C1" s="26"/>
      <c r="D1" s="26"/>
      <c r="E1" s="29" t="s">
        <v>79</v>
      </c>
      <c r="F1" s="26"/>
      <c r="G1" s="26"/>
      <c r="H1" s="26"/>
      <c r="I1" s="26"/>
      <c r="J1" s="26"/>
      <c r="K1" s="26"/>
      <c r="L1" s="26"/>
    </row>
    <row r="2" spans="1:13" ht="15.5" x14ac:dyDescent="0.35">
      <c r="A2" s="27"/>
      <c r="E2" s="30" t="s">
        <v>80</v>
      </c>
    </row>
    <row r="3" spans="1:13" x14ac:dyDescent="0.35">
      <c r="A3" s="1"/>
      <c r="B3" s="2"/>
      <c r="C3" s="2"/>
      <c r="D3" s="2"/>
      <c r="E3" s="28"/>
      <c r="F3" s="2"/>
      <c r="G3" s="2"/>
      <c r="H3" s="2"/>
      <c r="I3" s="2"/>
      <c r="J3" s="2"/>
      <c r="K3" s="2"/>
      <c r="L3" s="2"/>
    </row>
    <row r="5" spans="1:13" ht="15.5" x14ac:dyDescent="0.35">
      <c r="E5" s="110" t="s">
        <v>47</v>
      </c>
      <c r="F5" s="110"/>
      <c r="G5" s="110"/>
      <c r="H5" s="110"/>
      <c r="I5" s="78" t="s">
        <v>0</v>
      </c>
      <c r="J5" s="78"/>
      <c r="K5" s="33"/>
      <c r="L5" s="34">
        <v>3</v>
      </c>
    </row>
    <row r="6" spans="1:13" ht="18.5" x14ac:dyDescent="0.45">
      <c r="E6" s="3"/>
      <c r="K6" s="4"/>
      <c r="L6" s="5"/>
    </row>
    <row r="7" spans="1:13" ht="16" thickBot="1" x14ac:dyDescent="0.4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ht="15.5" thickTop="1" thickBot="1" x14ac:dyDescent="0.4">
      <c r="A8" s="80" t="s">
        <v>2</v>
      </c>
      <c r="B8" s="81"/>
      <c r="C8" s="81"/>
      <c r="D8" s="82"/>
      <c r="E8" s="83" t="s">
        <v>3</v>
      </c>
      <c r="F8" s="84"/>
      <c r="G8" s="84"/>
      <c r="H8" s="85"/>
      <c r="I8" s="80" t="s">
        <v>4</v>
      </c>
      <c r="J8" s="81"/>
      <c r="K8" s="81"/>
      <c r="L8" s="82"/>
      <c r="M8" s="39"/>
    </row>
    <row r="9" spans="1:13" ht="15" thickTop="1" x14ac:dyDescent="0.35">
      <c r="A9" s="61" t="s">
        <v>5</v>
      </c>
      <c r="B9" s="60" t="s">
        <v>6</v>
      </c>
      <c r="C9" s="60" t="s">
        <v>7</v>
      </c>
      <c r="D9" s="41"/>
      <c r="E9" s="40" t="s">
        <v>8</v>
      </c>
      <c r="F9" s="60" t="s">
        <v>6</v>
      </c>
      <c r="G9" s="60" t="s">
        <v>7</v>
      </c>
      <c r="H9" s="41"/>
      <c r="I9" s="61" t="s">
        <v>9</v>
      </c>
      <c r="J9" s="60" t="s">
        <v>6</v>
      </c>
      <c r="K9" s="60" t="s">
        <v>7</v>
      </c>
      <c r="L9" s="41"/>
      <c r="M9" s="39"/>
    </row>
    <row r="10" spans="1:13" x14ac:dyDescent="0.35">
      <c r="A10" s="6" t="s">
        <v>49</v>
      </c>
      <c r="B10" s="7"/>
      <c r="C10" s="8">
        <v>5</v>
      </c>
      <c r="D10" s="42">
        <f>SUM(B10*C10)</f>
        <v>0</v>
      </c>
      <c r="E10" s="6" t="s">
        <v>10</v>
      </c>
      <c r="F10" s="7"/>
      <c r="G10" s="8">
        <v>5</v>
      </c>
      <c r="H10" s="42">
        <f>SUM(F10*G10)</f>
        <v>0</v>
      </c>
      <c r="I10" s="6" t="s">
        <v>18</v>
      </c>
      <c r="J10" s="7"/>
      <c r="K10" s="8">
        <v>5</v>
      </c>
      <c r="L10" s="42">
        <f t="shared" ref="L10:L15" si="0">SUM(J10*K10)</f>
        <v>0</v>
      </c>
      <c r="M10" s="39"/>
    </row>
    <row r="11" spans="1:13" x14ac:dyDescent="0.35">
      <c r="A11" s="9" t="s">
        <v>50</v>
      </c>
      <c r="B11" s="10"/>
      <c r="C11" s="11">
        <v>10</v>
      </c>
      <c r="D11" s="42">
        <f t="shared" ref="D11:D13" si="1">SUM(B11*C11)</f>
        <v>0</v>
      </c>
      <c r="E11" s="9" t="s">
        <v>12</v>
      </c>
      <c r="F11" s="10"/>
      <c r="G11" s="11">
        <v>10</v>
      </c>
      <c r="H11" s="42">
        <f>SUM(F11*G11)</f>
        <v>0</v>
      </c>
      <c r="I11" s="9" t="s">
        <v>15</v>
      </c>
      <c r="J11" s="10"/>
      <c r="K11" s="8">
        <v>5</v>
      </c>
      <c r="L11" s="43">
        <f t="shared" si="0"/>
        <v>0</v>
      </c>
      <c r="M11" s="39"/>
    </row>
    <row r="12" spans="1:13" x14ac:dyDescent="0.35">
      <c r="A12" s="9" t="s">
        <v>51</v>
      </c>
      <c r="B12" s="10"/>
      <c r="C12" s="11">
        <v>15</v>
      </c>
      <c r="D12" s="42">
        <f>SUM(B12*C12)</f>
        <v>0</v>
      </c>
      <c r="E12" s="9" t="s">
        <v>14</v>
      </c>
      <c r="F12" s="10"/>
      <c r="G12" s="11">
        <v>15</v>
      </c>
      <c r="H12" s="42">
        <f t="shared" ref="H12:H14" si="2">SUM(F12*G12)</f>
        <v>0</v>
      </c>
      <c r="I12" s="9" t="s">
        <v>19</v>
      </c>
      <c r="J12" s="10"/>
      <c r="K12" s="8">
        <v>5</v>
      </c>
      <c r="L12" s="43">
        <f t="shared" si="0"/>
        <v>0</v>
      </c>
      <c r="M12" s="39"/>
    </row>
    <row r="13" spans="1:13" x14ac:dyDescent="0.35">
      <c r="A13" s="9" t="s">
        <v>52</v>
      </c>
      <c r="B13" s="10"/>
      <c r="C13" s="11">
        <v>20</v>
      </c>
      <c r="D13" s="42">
        <f t="shared" si="1"/>
        <v>0</v>
      </c>
      <c r="E13" s="9" t="s">
        <v>16</v>
      </c>
      <c r="F13" s="10"/>
      <c r="G13" s="11">
        <v>20</v>
      </c>
      <c r="H13" s="42">
        <f t="shared" si="2"/>
        <v>0</v>
      </c>
      <c r="I13" s="9" t="s">
        <v>13</v>
      </c>
      <c r="J13" s="10"/>
      <c r="K13" s="8">
        <v>5</v>
      </c>
      <c r="L13" s="43">
        <f t="shared" si="0"/>
        <v>0</v>
      </c>
      <c r="M13" s="39"/>
    </row>
    <row r="14" spans="1:13" x14ac:dyDescent="0.35">
      <c r="A14" s="9" t="s">
        <v>21</v>
      </c>
      <c r="B14" s="10"/>
      <c r="C14" s="11">
        <v>25</v>
      </c>
      <c r="D14" s="42">
        <f>SUM(B14*C14)</f>
        <v>0</v>
      </c>
      <c r="E14" s="9" t="s">
        <v>17</v>
      </c>
      <c r="F14" s="10"/>
      <c r="G14" s="11">
        <v>25</v>
      </c>
      <c r="H14" s="42">
        <f t="shared" si="2"/>
        <v>0</v>
      </c>
      <c r="I14" s="9" t="s">
        <v>61</v>
      </c>
      <c r="J14" s="10"/>
      <c r="K14" s="8">
        <v>5</v>
      </c>
      <c r="L14" s="42">
        <f t="shared" si="0"/>
        <v>0</v>
      </c>
      <c r="M14" s="39"/>
    </row>
    <row r="15" spans="1:13" ht="15" thickBot="1" x14ac:dyDescent="0.4">
      <c r="A15" s="9" t="s">
        <v>22</v>
      </c>
      <c r="B15" s="10"/>
      <c r="C15" s="11">
        <v>50</v>
      </c>
      <c r="D15" s="42">
        <f>SUM(B15*C15)</f>
        <v>0</v>
      </c>
      <c r="E15" s="12" t="s">
        <v>56</v>
      </c>
      <c r="F15" s="13"/>
      <c r="G15" s="14">
        <v>30</v>
      </c>
      <c r="H15" s="42">
        <f>SUM(F15*G15)</f>
        <v>0</v>
      </c>
      <c r="I15" s="9" t="s">
        <v>11</v>
      </c>
      <c r="J15" s="10"/>
      <c r="K15" s="8">
        <v>5</v>
      </c>
      <c r="L15" s="43">
        <f t="shared" si="0"/>
        <v>0</v>
      </c>
      <c r="M15" s="39"/>
    </row>
    <row r="16" spans="1:13" ht="15.5" thickTop="1" thickBot="1" x14ac:dyDescent="0.4">
      <c r="A16" s="9" t="s">
        <v>53</v>
      </c>
      <c r="B16" s="10"/>
      <c r="C16" s="11">
        <v>75</v>
      </c>
      <c r="D16" s="42">
        <f>SUM(B16*C16)</f>
        <v>0</v>
      </c>
      <c r="E16" s="86" t="s">
        <v>20</v>
      </c>
      <c r="F16" s="87"/>
      <c r="G16" s="87"/>
      <c r="H16" s="88"/>
      <c r="I16" s="44" t="s">
        <v>74</v>
      </c>
      <c r="J16" s="10"/>
      <c r="K16" s="8">
        <v>5</v>
      </c>
      <c r="L16" s="43">
        <f>SUM(J16*K16)</f>
        <v>0</v>
      </c>
      <c r="M16" s="39"/>
    </row>
    <row r="17" spans="1:13" ht="15" thickTop="1" x14ac:dyDescent="0.35">
      <c r="A17" s="9" t="s">
        <v>54</v>
      </c>
      <c r="B17" s="10"/>
      <c r="C17" s="11">
        <v>100</v>
      </c>
      <c r="D17" s="42">
        <f>SUM(B17*C17)</f>
        <v>0</v>
      </c>
      <c r="E17" s="9" t="s">
        <v>57</v>
      </c>
      <c r="F17" s="10"/>
      <c r="G17" s="11">
        <v>5</v>
      </c>
      <c r="H17" s="45">
        <f>SUM(F17*G17)</f>
        <v>0</v>
      </c>
      <c r="I17" s="12" t="s">
        <v>73</v>
      </c>
      <c r="J17" s="13"/>
      <c r="K17" s="8">
        <v>5</v>
      </c>
      <c r="L17" s="43">
        <f>SUM(J17*K17)</f>
        <v>0</v>
      </c>
      <c r="M17" s="39"/>
    </row>
    <row r="18" spans="1:13" ht="15" thickBot="1" x14ac:dyDescent="0.4">
      <c r="A18" s="12" t="s">
        <v>55</v>
      </c>
      <c r="B18" s="13"/>
      <c r="C18" s="14">
        <v>200</v>
      </c>
      <c r="D18" s="51">
        <f>SUM(B18*C18)</f>
        <v>0</v>
      </c>
      <c r="E18" s="9" t="s">
        <v>58</v>
      </c>
      <c r="F18" s="10"/>
      <c r="G18" s="11">
        <v>10</v>
      </c>
      <c r="H18" s="42">
        <f t="shared" ref="H18:H20" si="3">SUM(F18*G18)</f>
        <v>0</v>
      </c>
      <c r="I18" s="47" t="s">
        <v>62</v>
      </c>
      <c r="J18" s="53"/>
      <c r="K18" s="8">
        <v>5</v>
      </c>
      <c r="L18" s="52">
        <v>0</v>
      </c>
      <c r="M18" s="39"/>
    </row>
    <row r="19" spans="1:13" ht="15.5" thickTop="1" thickBot="1" x14ac:dyDescent="0.4">
      <c r="A19" s="91" t="s">
        <v>66</v>
      </c>
      <c r="B19" s="94"/>
      <c r="C19" s="94"/>
      <c r="D19" s="95"/>
      <c r="E19" s="9" t="s">
        <v>59</v>
      </c>
      <c r="F19" s="10"/>
      <c r="G19" s="11">
        <v>15</v>
      </c>
      <c r="H19" s="43">
        <f>SUM(F19*G19)</f>
        <v>0</v>
      </c>
      <c r="I19" s="91" t="s">
        <v>63</v>
      </c>
      <c r="J19" s="92"/>
      <c r="K19" s="92"/>
      <c r="L19" s="93"/>
      <c r="M19" s="39"/>
    </row>
    <row r="20" spans="1:13" ht="15.5" thickTop="1" thickBot="1" x14ac:dyDescent="0.4">
      <c r="A20" s="6" t="s">
        <v>67</v>
      </c>
      <c r="B20" s="7"/>
      <c r="C20" s="8">
        <v>5</v>
      </c>
      <c r="D20" s="42">
        <f>SUM(B20*C20)</f>
        <v>0</v>
      </c>
      <c r="E20" s="15" t="s">
        <v>60</v>
      </c>
      <c r="F20" s="16"/>
      <c r="G20" s="18">
        <v>20</v>
      </c>
      <c r="H20" s="51">
        <f t="shared" si="3"/>
        <v>0</v>
      </c>
      <c r="I20" s="6" t="s">
        <v>72</v>
      </c>
      <c r="J20" s="7"/>
      <c r="K20" s="8">
        <v>5</v>
      </c>
      <c r="L20" s="42">
        <f>SUM(J20*K20)</f>
        <v>0</v>
      </c>
      <c r="M20" s="39"/>
    </row>
    <row r="21" spans="1:13" ht="15.5" thickTop="1" thickBot="1" x14ac:dyDescent="0.4">
      <c r="A21" s="12" t="s">
        <v>68</v>
      </c>
      <c r="B21" s="13"/>
      <c r="C21" s="14">
        <v>10</v>
      </c>
      <c r="D21" s="42">
        <f>SUM(B21*C21)</f>
        <v>0</v>
      </c>
      <c r="E21" s="83" t="s">
        <v>65</v>
      </c>
      <c r="F21" s="94"/>
      <c r="G21" s="94"/>
      <c r="H21" s="95"/>
      <c r="I21" s="48" t="s">
        <v>64</v>
      </c>
      <c r="J21" s="49"/>
      <c r="K21" s="50">
        <v>10</v>
      </c>
      <c r="L21" s="51">
        <f>SUM(J21*K21)</f>
        <v>0</v>
      </c>
      <c r="M21" s="39"/>
    </row>
    <row r="22" spans="1:13" ht="15" thickTop="1" x14ac:dyDescent="0.35">
      <c r="A22" s="12" t="s">
        <v>69</v>
      </c>
      <c r="B22" s="13"/>
      <c r="C22" s="14">
        <v>15</v>
      </c>
      <c r="D22" s="54">
        <f>SUM(B22*C22)</f>
        <v>0</v>
      </c>
      <c r="E22" s="55" t="s">
        <v>70</v>
      </c>
      <c r="F22" s="58"/>
      <c r="G22" s="56">
        <v>100</v>
      </c>
      <c r="H22" s="57">
        <f>SUM(F22*G22)</f>
        <v>0</v>
      </c>
      <c r="I22" s="48" t="s">
        <v>76</v>
      </c>
      <c r="J22" s="49"/>
      <c r="K22" s="50">
        <v>10</v>
      </c>
      <c r="L22" s="51">
        <f>SUM(J22*K22)</f>
        <v>0</v>
      </c>
      <c r="M22" s="39"/>
    </row>
    <row r="23" spans="1:13" ht="15" thickBot="1" x14ac:dyDescent="0.4">
      <c r="A23" s="15"/>
      <c r="B23" s="16"/>
      <c r="C23" s="17"/>
      <c r="D23" s="42"/>
      <c r="E23" s="59" t="s">
        <v>71</v>
      </c>
      <c r="I23" s="15" t="s">
        <v>75</v>
      </c>
      <c r="J23" s="16"/>
      <c r="K23" s="18">
        <v>10</v>
      </c>
      <c r="L23" s="46">
        <f>SUM(J23*K23)</f>
        <v>0</v>
      </c>
      <c r="M23" s="39"/>
    </row>
    <row r="24" spans="1:13" ht="15.5" thickTop="1" thickBot="1" x14ac:dyDescent="0.4">
      <c r="A24" s="19"/>
      <c r="B24" s="89" t="s">
        <v>23</v>
      </c>
      <c r="C24" s="89"/>
      <c r="D24" s="38">
        <f>SUM(D10:D18,D20:D22)</f>
        <v>0</v>
      </c>
      <c r="E24" s="19"/>
      <c r="F24" s="90" t="s">
        <v>23</v>
      </c>
      <c r="G24" s="90"/>
      <c r="H24" s="20">
        <f>SUM(H16:H20,H10:H15,H21:H23)</f>
        <v>0</v>
      </c>
      <c r="I24" s="19"/>
      <c r="J24" s="90" t="s">
        <v>23</v>
      </c>
      <c r="K24" s="90"/>
      <c r="L24" s="62">
        <f>SUM(L19:L23,L10:L18)</f>
        <v>0</v>
      </c>
    </row>
    <row r="25" spans="1:13" ht="15.5" thickTop="1" thickBot="1" x14ac:dyDescent="0.4">
      <c r="A25" s="21"/>
      <c r="B25" s="1"/>
      <c r="C25" s="1"/>
      <c r="D25" s="22"/>
      <c r="E25" s="21"/>
      <c r="F25" s="23"/>
      <c r="G25" s="23"/>
      <c r="H25" s="22"/>
      <c r="J25" s="24" t="s">
        <v>24</v>
      </c>
      <c r="L25" s="63">
        <v>10</v>
      </c>
    </row>
    <row r="26" spans="1:13" ht="16.5" thickTop="1" thickBot="1" x14ac:dyDescent="0.4">
      <c r="A26" s="70" t="s">
        <v>25</v>
      </c>
      <c r="B26" s="71"/>
      <c r="C26" s="67"/>
      <c r="D26" s="68"/>
      <c r="E26" s="72" t="s">
        <v>78</v>
      </c>
      <c r="F26" s="73"/>
      <c r="G26" s="69"/>
      <c r="H26" s="32"/>
      <c r="I26" s="74" t="s">
        <v>26</v>
      </c>
      <c r="J26" s="75"/>
      <c r="K26" s="76"/>
      <c r="L26" s="77"/>
    </row>
    <row r="27" spans="1:13" ht="17.149999999999999" customHeight="1" thickTop="1" thickBot="1" x14ac:dyDescent="0.45">
      <c r="A27" s="103"/>
      <c r="B27" s="103"/>
      <c r="C27" s="25"/>
      <c r="I27" s="74" t="s">
        <v>27</v>
      </c>
      <c r="J27" s="74"/>
      <c r="K27" s="104">
        <f>SUM(K26,D24,H24,L24,L25)</f>
        <v>10</v>
      </c>
      <c r="L27" s="105"/>
    </row>
    <row r="28" spans="1:13" ht="15" thickBot="1" x14ac:dyDescent="0.4">
      <c r="A28" s="106" t="s">
        <v>28</v>
      </c>
      <c r="B28" s="107"/>
      <c r="C28" s="107"/>
      <c r="D28" s="107"/>
      <c r="E28" s="108"/>
      <c r="F28" s="98" t="s">
        <v>29</v>
      </c>
      <c r="G28" s="100"/>
      <c r="H28" s="106" t="s">
        <v>30</v>
      </c>
      <c r="I28" s="108"/>
      <c r="J28" s="98" t="s">
        <v>31</v>
      </c>
      <c r="K28" s="99"/>
      <c r="L28" s="100"/>
    </row>
    <row r="29" spans="1:13" ht="15" customHeight="1" thickBot="1" x14ac:dyDescent="0.4">
      <c r="A29" s="128"/>
      <c r="B29" s="129"/>
      <c r="C29" s="129"/>
      <c r="D29" s="129"/>
      <c r="E29" s="130"/>
      <c r="F29" s="131"/>
      <c r="G29" s="132"/>
      <c r="H29" s="133"/>
      <c r="I29" s="130"/>
      <c r="J29" s="96"/>
      <c r="K29" s="97"/>
      <c r="L29" s="97"/>
    </row>
    <row r="30" spans="1:13" ht="15" thickBot="1" x14ac:dyDescent="0.4">
      <c r="A30" s="106" t="s">
        <v>32</v>
      </c>
      <c r="B30" s="107"/>
      <c r="C30" s="107"/>
      <c r="D30" s="107"/>
      <c r="E30" s="108"/>
      <c r="F30" s="98" t="s">
        <v>33</v>
      </c>
      <c r="G30" s="99"/>
      <c r="H30" s="100"/>
      <c r="I30" s="64" t="s">
        <v>34</v>
      </c>
      <c r="J30" s="101" t="s">
        <v>35</v>
      </c>
      <c r="K30" s="102"/>
      <c r="L30" s="65" t="s">
        <v>36</v>
      </c>
    </row>
    <row r="31" spans="1:13" ht="15" customHeight="1" thickBot="1" x14ac:dyDescent="0.4">
      <c r="A31" s="134"/>
      <c r="B31" s="135"/>
      <c r="C31" s="135"/>
      <c r="D31" s="135"/>
      <c r="E31" s="73"/>
      <c r="F31" s="131"/>
      <c r="G31" s="136"/>
      <c r="H31" s="132"/>
      <c r="I31" s="66"/>
      <c r="J31" s="137"/>
      <c r="K31" s="128"/>
      <c r="L31" s="66"/>
    </row>
    <row r="32" spans="1:13" ht="15" thickBot="1" x14ac:dyDescent="0.4">
      <c r="A32" s="121" t="s">
        <v>38</v>
      </c>
      <c r="B32" s="107"/>
      <c r="C32" s="107"/>
      <c r="D32" s="107"/>
      <c r="E32" s="108"/>
      <c r="H32" s="106" t="s">
        <v>39</v>
      </c>
      <c r="I32" s="107"/>
      <c r="J32" s="107"/>
      <c r="K32" s="107"/>
      <c r="L32" s="108"/>
    </row>
    <row r="33" spans="1:12" ht="15" customHeight="1" thickBot="1" x14ac:dyDescent="0.4">
      <c r="A33" s="122"/>
      <c r="B33" s="123"/>
      <c r="C33" s="123"/>
      <c r="D33" s="123"/>
      <c r="E33" s="124"/>
      <c r="F33" t="s">
        <v>48</v>
      </c>
      <c r="H33" s="125"/>
      <c r="I33" s="126"/>
      <c r="J33" s="126"/>
      <c r="K33" s="126"/>
      <c r="L33" s="127"/>
    </row>
    <row r="34" spans="1:12" ht="15" thickBot="1" x14ac:dyDescent="0.4">
      <c r="A34" s="106" t="s">
        <v>40</v>
      </c>
      <c r="B34" s="107"/>
      <c r="C34" s="107"/>
      <c r="D34" s="107"/>
      <c r="E34" s="108"/>
      <c r="K34" s="98" t="s">
        <v>41</v>
      </c>
      <c r="L34" s="100"/>
    </row>
    <row r="35" spans="1:12" ht="15" customHeight="1" thickBot="1" x14ac:dyDescent="0.4">
      <c r="A35" s="111"/>
      <c r="B35" s="112"/>
      <c r="C35" s="112"/>
      <c r="D35" s="112"/>
      <c r="E35" s="113"/>
      <c r="K35" s="114"/>
      <c r="L35" s="115"/>
    </row>
    <row r="36" spans="1:12" ht="15" customHeight="1" x14ac:dyDescent="0.35">
      <c r="A36" s="116" t="s">
        <v>77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8" spans="1:12" ht="30" customHeight="1" x14ac:dyDescent="0.75">
      <c r="A38" s="117" t="s">
        <v>37</v>
      </c>
      <c r="B38" s="117"/>
      <c r="C38" s="117"/>
      <c r="D38" s="117"/>
      <c r="E38" s="117"/>
      <c r="F38" s="117"/>
      <c r="G38" s="117"/>
      <c r="K38" s="118">
        <f ca="1">TODAY()</f>
        <v>45299</v>
      </c>
      <c r="L38" s="119"/>
    </row>
    <row r="39" spans="1:12" x14ac:dyDescent="0.35">
      <c r="A39" s="120" t="s">
        <v>42</v>
      </c>
      <c r="B39" s="120"/>
      <c r="C39" s="120"/>
      <c r="D39" s="120"/>
      <c r="E39" s="120"/>
      <c r="F39" s="120"/>
      <c r="G39" s="120"/>
      <c r="K39" s="120" t="s">
        <v>43</v>
      </c>
      <c r="L39" s="120"/>
    </row>
    <row r="40" spans="1:12" ht="16.5" x14ac:dyDescent="0.35">
      <c r="A40" s="109" t="s">
        <v>44</v>
      </c>
      <c r="B40" s="109"/>
      <c r="C40" s="109"/>
      <c r="D40" s="109"/>
      <c r="E40" s="109"/>
      <c r="F40" s="109"/>
      <c r="G40" s="109"/>
    </row>
    <row r="41" spans="1:12" ht="21" x14ac:dyDescent="0.5">
      <c r="A41" t="s">
        <v>45</v>
      </c>
      <c r="C41" s="35" t="s">
        <v>46</v>
      </c>
      <c r="D41" s="35"/>
      <c r="E41" s="37"/>
      <c r="F41" s="36"/>
      <c r="G41" s="36"/>
      <c r="H41" s="36"/>
      <c r="I41" s="36"/>
      <c r="J41" s="35"/>
      <c r="L41" s="31">
        <v>43860</v>
      </c>
    </row>
  </sheetData>
  <mergeCells count="48">
    <mergeCell ref="A34:E34"/>
    <mergeCell ref="K34:L34"/>
    <mergeCell ref="A30:E30"/>
    <mergeCell ref="A31:E31"/>
    <mergeCell ref="F31:H31"/>
    <mergeCell ref="J31:K31"/>
    <mergeCell ref="A40:G40"/>
    <mergeCell ref="E5:H5"/>
    <mergeCell ref="A35:E35"/>
    <mergeCell ref="K35:L35"/>
    <mergeCell ref="A36:L36"/>
    <mergeCell ref="A38:G38"/>
    <mergeCell ref="K38:L38"/>
    <mergeCell ref="A39:G39"/>
    <mergeCell ref="K39:L39"/>
    <mergeCell ref="A32:E32"/>
    <mergeCell ref="H32:L32"/>
    <mergeCell ref="A33:E33"/>
    <mergeCell ref="H33:L33"/>
    <mergeCell ref="A29:E29"/>
    <mergeCell ref="F29:G29"/>
    <mergeCell ref="H29:I29"/>
    <mergeCell ref="J29:L29"/>
    <mergeCell ref="F30:H30"/>
    <mergeCell ref="J30:K30"/>
    <mergeCell ref="A27:B27"/>
    <mergeCell ref="I27:J27"/>
    <mergeCell ref="K27:L27"/>
    <mergeCell ref="A28:E28"/>
    <mergeCell ref="F28:G28"/>
    <mergeCell ref="H28:I28"/>
    <mergeCell ref="J28:L28"/>
    <mergeCell ref="A26:B26"/>
    <mergeCell ref="E26:F26"/>
    <mergeCell ref="I26:J26"/>
    <mergeCell ref="K26:L26"/>
    <mergeCell ref="I5:J5"/>
    <mergeCell ref="A7:L7"/>
    <mergeCell ref="A8:D8"/>
    <mergeCell ref="E8:H8"/>
    <mergeCell ref="I8:L8"/>
    <mergeCell ref="E16:H16"/>
    <mergeCell ref="B24:C24"/>
    <mergeCell ref="F24:G24"/>
    <mergeCell ref="J24:K24"/>
    <mergeCell ref="I19:L19"/>
    <mergeCell ref="E21:H21"/>
    <mergeCell ref="A19:D19"/>
  </mergeCells>
  <dataValidations count="2">
    <dataValidation type="list" allowBlank="1" showInputMessage="1" showErrorMessage="1" sqref="A26" xr:uid="{00000000-0002-0000-0000-000000000000}">
      <formula1>PROVIDER</formula1>
    </dataValidation>
    <dataValidation type="list" allowBlank="1" showInputMessage="1" showErrorMessage="1" sqref="A27" xr:uid="{00000000-0002-0000-0000-000001000000}">
      <formula1>TYPE</formula1>
    </dataValidation>
  </dataValidation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Kendrick</dc:creator>
  <cp:lastModifiedBy>Planning &amp; Development Co-Op</cp:lastModifiedBy>
  <cp:lastPrinted>2024-01-08T22:11:10Z</cp:lastPrinted>
  <dcterms:created xsi:type="dcterms:W3CDTF">2020-01-30T21:26:02Z</dcterms:created>
  <dcterms:modified xsi:type="dcterms:W3CDTF">2024-01-08T22:11:55Z</dcterms:modified>
</cp:coreProperties>
</file>